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1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10" i="1"/>
  <c r="J41" i="1" l="1"/>
  <c r="H41" i="1"/>
</calcChain>
</file>

<file path=xl/sharedStrings.xml><?xml version="1.0" encoding="utf-8"?>
<sst xmlns="http://schemas.openxmlformats.org/spreadsheetml/2006/main" count="92" uniqueCount="53">
  <si>
    <t>kompiuteruli da satelefono qseli</t>
  </si>
  <si>
    <t>kompiuteruli qselis komutatori 24 portiani</t>
  </si>
  <si>
    <t>c</t>
  </si>
  <si>
    <r>
      <t>rozeti</t>
    </r>
    <r>
      <rPr>
        <sz val="10"/>
        <rFont val="Arial"/>
        <family val="2"/>
      </rPr>
      <t xml:space="preserve"> RJ</t>
    </r>
    <r>
      <rPr>
        <sz val="10"/>
        <rFont val="AcadNusx"/>
      </rPr>
      <t xml:space="preserve">45 kompiuteris (orbudiani) </t>
    </r>
  </si>
  <si>
    <r>
      <t>satelefono rozeti</t>
    </r>
    <r>
      <rPr>
        <sz val="10"/>
        <rFont val="Arial"/>
        <family val="2"/>
      </rPr>
      <t xml:space="preserve"> (</t>
    </r>
    <r>
      <rPr>
        <sz val="10"/>
        <rFont val="AcadNusx"/>
      </rPr>
      <t>orbudiani</t>
    </r>
    <r>
      <rPr>
        <sz val="10"/>
        <rFont val="Arial"/>
        <family val="2"/>
      </rPr>
      <t>)  RJ</t>
    </r>
    <r>
      <rPr>
        <sz val="10"/>
        <rFont val="AcadNusx"/>
      </rPr>
      <t xml:space="preserve">45                      </t>
    </r>
  </si>
  <si>
    <r>
      <t xml:space="preserve">kabeli </t>
    </r>
    <r>
      <rPr>
        <sz val="10"/>
        <rFont val="Arial"/>
        <family val="2"/>
        <charset val="204"/>
      </rPr>
      <t>JYSTY</t>
    </r>
    <r>
      <rPr>
        <sz val="10"/>
        <rFont val="AcadNusx"/>
      </rPr>
      <t xml:space="preserve"> 10X2X0,6</t>
    </r>
    <r>
      <rPr>
        <sz val="10"/>
        <rFont val="Arial"/>
        <family val="2"/>
        <charset val="204"/>
      </rPr>
      <t/>
    </r>
  </si>
  <si>
    <t>grZ.m</t>
  </si>
  <si>
    <r>
      <t>5 kategoriis kabeli U</t>
    </r>
    <r>
      <rPr>
        <sz val="10"/>
        <rFont val="Arial"/>
        <family val="2"/>
        <charset val="204"/>
      </rPr>
      <t xml:space="preserve">UTP-5 </t>
    </r>
  </si>
  <si>
    <r>
      <t>5 kategoriis kabeli U</t>
    </r>
    <r>
      <rPr>
        <sz val="10"/>
        <rFont val="Arial"/>
        <family val="2"/>
        <charset val="204"/>
      </rPr>
      <t>UTP-6</t>
    </r>
  </si>
  <si>
    <t>satelevizio antenis dasadgmeli adgilis SerCeva</t>
  </si>
  <si>
    <t>satelevizio  antena</t>
  </si>
  <si>
    <t>antenis gamaZlierebeli</t>
  </si>
  <si>
    <r>
      <t>rozeti</t>
    </r>
    <r>
      <rPr>
        <sz val="10"/>
        <rFont val="Arial"/>
        <family val="2"/>
      </rPr>
      <t>-</t>
    </r>
    <r>
      <rPr>
        <sz val="10"/>
        <rFont val="AcadNusx"/>
      </rPr>
      <t>45 satelevizio (orbudiani)</t>
    </r>
  </si>
  <si>
    <t>gamanawilebeli kolofi 4 mimarTulebiT (spliteri)</t>
  </si>
  <si>
    <r>
      <t xml:space="preserve">satelevizio kabeli </t>
    </r>
    <r>
      <rPr>
        <sz val="10"/>
        <rFont val="Arial"/>
        <family val="2"/>
        <charset val="204"/>
      </rPr>
      <t xml:space="preserve"> Rg6</t>
    </r>
  </si>
  <si>
    <r>
      <t xml:space="preserve">satelevizio kabeli </t>
    </r>
    <r>
      <rPr>
        <sz val="10"/>
        <rFont val="Arial"/>
        <family val="2"/>
        <charset val="204"/>
      </rPr>
      <t xml:space="preserve"> Rg11</t>
    </r>
  </si>
  <si>
    <t>el.zari</t>
  </si>
  <si>
    <t>eleqtro zaris Rilaki</t>
  </si>
  <si>
    <r>
      <t xml:space="preserve">gamtari </t>
    </r>
    <r>
      <rPr>
        <sz val="10"/>
        <rFont val="Arial"/>
        <family val="2"/>
        <charset val="204"/>
      </rPr>
      <t xml:space="preserve"> 2X1,5</t>
    </r>
  </si>
  <si>
    <t>magidis signalizatori</t>
  </si>
  <si>
    <t>gamoZaxebis Rilaki TokiT</t>
  </si>
  <si>
    <t>saxanZro signalizaciis qseli</t>
  </si>
  <si>
    <t>saxanZro signalizaciis orzoniani paneli</t>
  </si>
  <si>
    <r>
      <t xml:space="preserve">kvamlis deteqtori </t>
    </r>
    <r>
      <rPr>
        <sz val="10"/>
        <rFont val="Arial"/>
        <family val="2"/>
        <charset val="204"/>
      </rPr>
      <t>SSD-521</t>
    </r>
  </si>
  <si>
    <r>
      <t>samagri Ziri</t>
    </r>
    <r>
      <rPr>
        <sz val="10"/>
        <rFont val="Arial"/>
        <family val="2"/>
        <charset val="204"/>
      </rPr>
      <t xml:space="preserve"> USB-</t>
    </r>
    <r>
      <rPr>
        <sz val="10"/>
        <rFont val="AcadNusx"/>
      </rPr>
      <t>501-1</t>
    </r>
  </si>
  <si>
    <r>
      <t xml:space="preserve">xelis Rilakiani (SuSis) deteqtori </t>
    </r>
    <r>
      <rPr>
        <sz val="10"/>
        <rFont val="Arial"/>
        <family val="2"/>
        <charset val="204"/>
      </rPr>
      <t>FT-513</t>
    </r>
  </si>
  <si>
    <r>
      <t xml:space="preserve">sirena 100 </t>
    </r>
    <r>
      <rPr>
        <sz val="10"/>
        <rFont val="Arial"/>
        <family val="2"/>
        <charset val="204"/>
      </rPr>
      <t>dB Sounder 2460</t>
    </r>
  </si>
  <si>
    <t xml:space="preserve">gasasvlelis maCvenebeli warweriT @~gasasvleli~ </t>
  </si>
  <si>
    <t>xmovani Suqura</t>
  </si>
  <si>
    <r>
      <t xml:space="preserve">kabeli </t>
    </r>
    <r>
      <rPr>
        <sz val="10"/>
        <rFont val="Arial"/>
        <family val="2"/>
        <charset val="204"/>
      </rPr>
      <t xml:space="preserve"> 2X1,5</t>
    </r>
  </si>
  <si>
    <t xml:space="preserve">sainstalacio mili </t>
  </si>
  <si>
    <t>sakabelo arxi</t>
  </si>
  <si>
    <t xml:space="preserve">arxis samagri  </t>
  </si>
  <si>
    <t>cali</t>
  </si>
  <si>
    <t>მის:</t>
  </si>
  <si>
    <t>ტელ:</t>
  </si>
  <si>
    <t>ს.კ</t>
  </si>
  <si>
    <t xml:space="preserve">                                   </t>
  </si>
  <si>
    <t xml:space="preserve">კომპანიის დასახელება: </t>
  </si>
  <si>
    <t xml:space="preserve"> ქალაქ ადიგენი, სოფელ არალის საშვალო სკოლის satelefono,  kompiuteris qseli da saxanZro signalizacia ხერჯთაღრიცხვა</t>
  </si>
  <si>
    <t>განზ</t>
  </si>
  <si>
    <t>რაოდ</t>
  </si>
  <si>
    <t>ერთ/ფასი</t>
  </si>
  <si>
    <t>ჯამი</t>
  </si>
  <si>
    <t>მასალა</t>
  </si>
  <si>
    <t>ხელფასი</t>
  </si>
  <si>
    <t>ტრანსპორტირება</t>
  </si>
  <si>
    <t>ზედნადები ხარჯი</t>
  </si>
  <si>
    <t>გეგმიური დაგროვება</t>
  </si>
  <si>
    <t>დღგ</t>
  </si>
  <si>
    <t>%</t>
  </si>
  <si>
    <t>გაუთვალისწინებელი ხარჯი</t>
  </si>
  <si>
    <t>ხელმძღვანელი პირი 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</si>
</sst>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р_._-;\-* #,##0.00_р_._-;_-* &quot;-&quot;??_р_._-;_-@_-"/>
    <numFmt numFmtId="168" formatCode="_-* #,##0.00_-;\-* #,##0.00_-;_-* &quot;-&quot;??_-;_-@_-"/>
    <numFmt numFmtId="169" formatCode="[$-437]yyyy\ &quot;წლის&quot;\ dd\ mm\,\ dddd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ChveuNusx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sz val="10"/>
      <name val="Arial"/>
      <family val="2"/>
      <charset val="204"/>
    </font>
    <font>
      <b/>
      <sz val="11"/>
      <name val="AcadNusx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167" fontId="22" fillId="24" borderId="10" xfId="277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top" wrapText="1"/>
    </xf>
    <xf numFmtId="0" fontId="23" fillId="24" borderId="10" xfId="1" applyFont="1" applyFill="1" applyBorder="1" applyAlignment="1">
      <alignment horizontal="left" vertical="top" wrapText="1"/>
    </xf>
    <xf numFmtId="0" fontId="22" fillId="24" borderId="10" xfId="1" applyFont="1" applyFill="1" applyBorder="1" applyAlignment="1">
      <alignment horizontal="center" vertical="top" wrapText="1"/>
    </xf>
    <xf numFmtId="0" fontId="24" fillId="24" borderId="10" xfId="1" quotePrefix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center" vertical="top" wrapText="1"/>
    </xf>
    <xf numFmtId="0" fontId="23" fillId="24" borderId="10" xfId="1" applyFont="1" applyFill="1" applyBorder="1" applyAlignment="1">
      <alignment vertical="top" wrapText="1"/>
    </xf>
    <xf numFmtId="2" fontId="23" fillId="24" borderId="10" xfId="277" applyNumberFormat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2" fontId="23" fillId="24" borderId="10" xfId="1" applyNumberFormat="1" applyFont="1" applyFill="1" applyBorder="1" applyAlignment="1">
      <alignment horizontal="center" vertical="center" wrapText="1"/>
    </xf>
    <xf numFmtId="167" fontId="27" fillId="24" borderId="10" xfId="277" quotePrefix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2" fillId="24" borderId="0" xfId="1" applyFont="1" applyFill="1" applyBorder="1" applyAlignment="1">
      <alignment horizontal="left" vertical="top" wrapText="1"/>
    </xf>
    <xf numFmtId="0" fontId="28" fillId="0" borderId="0" xfId="0" applyFont="1"/>
    <xf numFmtId="0" fontId="26" fillId="24" borderId="11" xfId="1" applyFont="1" applyFill="1" applyBorder="1" applyAlignment="1">
      <alignment horizontal="center" vertical="center" wrapText="1"/>
    </xf>
    <xf numFmtId="0" fontId="26" fillId="24" borderId="12" xfId="1" applyFont="1" applyFill="1" applyBorder="1" applyAlignment="1">
      <alignment horizontal="center" vertical="center" wrapText="1"/>
    </xf>
    <xf numFmtId="0" fontId="26" fillId="24" borderId="13" xfId="1" applyFont="1" applyFill="1" applyBorder="1" applyAlignment="1">
      <alignment horizontal="center" vertical="center" wrapText="1"/>
    </xf>
    <xf numFmtId="0" fontId="26" fillId="25" borderId="11" xfId="1" applyFont="1" applyFill="1" applyBorder="1" applyAlignment="1">
      <alignment horizontal="center" vertical="center" wrapText="1"/>
    </xf>
    <xf numFmtId="0" fontId="26" fillId="25" borderId="12" xfId="1" applyFont="1" applyFill="1" applyBorder="1" applyAlignment="1">
      <alignment horizontal="center" vertical="center" wrapText="1"/>
    </xf>
    <xf numFmtId="0" fontId="26" fillId="25" borderId="10" xfId="1" applyFont="1" applyFill="1" applyBorder="1" applyAlignment="1">
      <alignment horizontal="center" vertical="center" wrapText="1"/>
    </xf>
    <xf numFmtId="0" fontId="26" fillId="25" borderId="13" xfId="1" applyFont="1" applyFill="1" applyBorder="1" applyAlignment="1">
      <alignment horizontal="center" vertical="center" wrapText="1"/>
    </xf>
    <xf numFmtId="0" fontId="27" fillId="24" borderId="10" xfId="1" quotePrefix="1" applyFont="1" applyFill="1" applyBorder="1" applyAlignment="1">
      <alignment horizontal="center" vertical="center" wrapText="1"/>
    </xf>
    <xf numFmtId="2" fontId="27" fillId="24" borderId="10" xfId="1" applyNumberFormat="1" applyFont="1" applyFill="1" applyBorder="1" applyAlignment="1">
      <alignment horizontal="center" vertical="center" wrapText="1"/>
    </xf>
    <xf numFmtId="2" fontId="27" fillId="24" borderId="10" xfId="1" quotePrefix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28" fillId="0" borderId="10" xfId="0" applyFont="1" applyBorder="1" applyAlignment="1">
      <alignment horizontal="center"/>
    </xf>
    <xf numFmtId="9" fontId="28" fillId="0" borderId="10" xfId="0" applyNumberFormat="1" applyFont="1" applyBorder="1" applyAlignment="1">
      <alignment horizontal="center"/>
    </xf>
    <xf numFmtId="2" fontId="0" fillId="0" borderId="10" xfId="0" applyNumberFormat="1" applyBorder="1"/>
  </cellXfs>
  <cellStyles count="454"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1 4 2 2" xfId="8"/>
    <cellStyle name="20% - Accent1 4 3" xfId="9"/>
    <cellStyle name="20% - Accent1 5" xfId="10"/>
    <cellStyle name="20% - Accent1 5 2" xfId="11"/>
    <cellStyle name="20% - Accent1 6" xfId="12"/>
    <cellStyle name="20% - Accent1 6 2" xfId="13"/>
    <cellStyle name="20% - Accent1 7" xfId="14"/>
    <cellStyle name="20% - Accent1 7 2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2 4 2" xfId="21"/>
    <cellStyle name="20% - Accent2 4 2 2" xfId="22"/>
    <cellStyle name="20% - Accent2 4 3" xfId="23"/>
    <cellStyle name="20% - Accent2 5" xfId="24"/>
    <cellStyle name="20% - Accent2 5 2" xfId="25"/>
    <cellStyle name="20% - Accent2 6" xfId="26"/>
    <cellStyle name="20% - Accent2 6 2" xfId="27"/>
    <cellStyle name="20% - Accent2 7" xfId="28"/>
    <cellStyle name="20% - Accent2 7 2" xfId="29"/>
    <cellStyle name="20% - Accent3 2" xfId="30"/>
    <cellStyle name="20% - Accent3 2 2" xfId="31"/>
    <cellStyle name="20% - Accent3 3" xfId="32"/>
    <cellStyle name="20% - Accent3 3 2" xfId="33"/>
    <cellStyle name="20% - Accent3 4" xfId="34"/>
    <cellStyle name="20% - Accent3 4 2" xfId="35"/>
    <cellStyle name="20% - Accent3 4 2 2" xfId="36"/>
    <cellStyle name="20% - Accent3 4 3" xfId="37"/>
    <cellStyle name="20% - Accent3 5" xfId="38"/>
    <cellStyle name="20% - Accent3 5 2" xfId="39"/>
    <cellStyle name="20% - Accent3 6" xfId="40"/>
    <cellStyle name="20% - Accent3 6 2" xfId="41"/>
    <cellStyle name="20% - Accent3 7" xfId="42"/>
    <cellStyle name="20% - Accent3 7 2" xfId="43"/>
    <cellStyle name="20% - Accent4 2" xfId="44"/>
    <cellStyle name="20% - Accent4 2 2" xfId="45"/>
    <cellStyle name="20% - Accent4 3" xfId="46"/>
    <cellStyle name="20% - Accent4 3 2" xfId="47"/>
    <cellStyle name="20% - Accent4 4" xfId="48"/>
    <cellStyle name="20% - Accent4 4 2" xfId="49"/>
    <cellStyle name="20% - Accent4 4 2 2" xfId="50"/>
    <cellStyle name="20% - Accent4 4 3" xfId="51"/>
    <cellStyle name="20% - Accent4 5" xfId="52"/>
    <cellStyle name="20% - Accent4 5 2" xfId="53"/>
    <cellStyle name="20% - Accent4 6" xfId="54"/>
    <cellStyle name="20% - Accent4 6 2" xfId="55"/>
    <cellStyle name="20% - Accent4 7" xfId="56"/>
    <cellStyle name="20% - Accent4 7 2" xfId="57"/>
    <cellStyle name="20% - Accent5 2" xfId="58"/>
    <cellStyle name="20% - Accent5 2 2" xfId="59"/>
    <cellStyle name="20% - Accent5 3" xfId="60"/>
    <cellStyle name="20% - Accent5 3 2" xfId="61"/>
    <cellStyle name="20% - Accent5 4" xfId="62"/>
    <cellStyle name="20% - Accent5 4 2" xfId="63"/>
    <cellStyle name="20% - Accent5 4 2 2" xfId="64"/>
    <cellStyle name="20% - Accent5 4 3" xfId="65"/>
    <cellStyle name="20% - Accent5 5" xfId="66"/>
    <cellStyle name="20% - Accent5 5 2" xfId="67"/>
    <cellStyle name="20% - Accent5 6" xfId="68"/>
    <cellStyle name="20% - Accent5 6 2" xfId="69"/>
    <cellStyle name="20% - Accent5 7" xfId="70"/>
    <cellStyle name="20% - Accent5 7 2" xfId="71"/>
    <cellStyle name="20% - Accent6 2" xfId="72"/>
    <cellStyle name="20% - Accent6 2 2" xfId="73"/>
    <cellStyle name="20% - Accent6 3" xfId="74"/>
    <cellStyle name="20% - Accent6 3 2" xfId="75"/>
    <cellStyle name="20% - Accent6 4" xfId="76"/>
    <cellStyle name="20% - Accent6 4 2" xfId="77"/>
    <cellStyle name="20% - Accent6 4 2 2" xfId="78"/>
    <cellStyle name="20% - Accent6 4 3" xfId="79"/>
    <cellStyle name="20% - Accent6 5" xfId="80"/>
    <cellStyle name="20% - Accent6 5 2" xfId="81"/>
    <cellStyle name="20% - Accent6 6" xfId="82"/>
    <cellStyle name="20% - Accent6 6 2" xfId="83"/>
    <cellStyle name="20% - Accent6 7" xfId="84"/>
    <cellStyle name="20% - Accent6 7 2" xfId="85"/>
    <cellStyle name="40% - Accent1 2" xfId="86"/>
    <cellStyle name="40% - Accent1 2 2" xfId="87"/>
    <cellStyle name="40% - Accent1 3" xfId="88"/>
    <cellStyle name="40% - Accent1 3 2" xfId="89"/>
    <cellStyle name="40% - Accent1 4" xfId="90"/>
    <cellStyle name="40% - Accent1 4 2" xfId="91"/>
    <cellStyle name="40% - Accent1 4 2 2" xfId="92"/>
    <cellStyle name="40% - Accent1 4 3" xfId="93"/>
    <cellStyle name="40% - Accent1 5" xfId="94"/>
    <cellStyle name="40% - Accent1 5 2" xfId="95"/>
    <cellStyle name="40% - Accent1 6" xfId="96"/>
    <cellStyle name="40% - Accent1 6 2" xfId="97"/>
    <cellStyle name="40% - Accent1 7" xfId="98"/>
    <cellStyle name="40% - Accent1 7 2" xfId="99"/>
    <cellStyle name="40% - Accent2 2" xfId="100"/>
    <cellStyle name="40% - Accent2 2 2" xfId="101"/>
    <cellStyle name="40% - Accent2 3" xfId="102"/>
    <cellStyle name="40% - Accent2 3 2" xfId="103"/>
    <cellStyle name="40% - Accent2 4" xfId="104"/>
    <cellStyle name="40% - Accent2 4 2" xfId="105"/>
    <cellStyle name="40% - Accent2 4 2 2" xfId="106"/>
    <cellStyle name="40% - Accent2 4 3" xfId="107"/>
    <cellStyle name="40% - Accent2 5" xfId="108"/>
    <cellStyle name="40% - Accent2 5 2" xfId="109"/>
    <cellStyle name="40% - Accent2 6" xfId="110"/>
    <cellStyle name="40% - Accent2 6 2" xfId="111"/>
    <cellStyle name="40% - Accent2 7" xfId="112"/>
    <cellStyle name="40% - Accent2 7 2" xfId="113"/>
    <cellStyle name="40% - Accent3 2" xfId="114"/>
    <cellStyle name="40% - Accent3 2 2" xfId="115"/>
    <cellStyle name="40% - Accent3 3" xfId="116"/>
    <cellStyle name="40% - Accent3 3 2" xfId="117"/>
    <cellStyle name="40% - Accent3 4" xfId="118"/>
    <cellStyle name="40% - Accent3 4 2" xfId="119"/>
    <cellStyle name="40% - Accent3 4 2 2" xfId="120"/>
    <cellStyle name="40% - Accent3 4 3" xfId="121"/>
    <cellStyle name="40% - Accent3 5" xfId="122"/>
    <cellStyle name="40% - Accent3 5 2" xfId="123"/>
    <cellStyle name="40% - Accent3 6" xfId="124"/>
    <cellStyle name="40% - Accent3 6 2" xfId="125"/>
    <cellStyle name="40% - Accent3 7" xfId="126"/>
    <cellStyle name="40% - Accent3 7 2" xfId="127"/>
    <cellStyle name="40% - Accent4 2" xfId="128"/>
    <cellStyle name="40% - Accent4 2 2" xfId="129"/>
    <cellStyle name="40% - Accent4 3" xfId="130"/>
    <cellStyle name="40% - Accent4 3 2" xfId="131"/>
    <cellStyle name="40% - Accent4 4" xfId="132"/>
    <cellStyle name="40% - Accent4 4 2" xfId="133"/>
    <cellStyle name="40% - Accent4 4 2 2" xfId="134"/>
    <cellStyle name="40% - Accent4 4 3" xfId="135"/>
    <cellStyle name="40% - Accent4 5" xfId="136"/>
    <cellStyle name="40% - Accent4 5 2" xfId="137"/>
    <cellStyle name="40% - Accent4 6" xfId="138"/>
    <cellStyle name="40% - Accent4 6 2" xfId="139"/>
    <cellStyle name="40% - Accent4 7" xfId="140"/>
    <cellStyle name="40% - Accent4 7 2" xfId="141"/>
    <cellStyle name="40% - Accent5 2" xfId="142"/>
    <cellStyle name="40% - Accent5 2 2" xfId="143"/>
    <cellStyle name="40% - Accent5 3" xfId="144"/>
    <cellStyle name="40% - Accent5 3 2" xfId="145"/>
    <cellStyle name="40% - Accent5 4" xfId="146"/>
    <cellStyle name="40% - Accent5 4 2" xfId="147"/>
    <cellStyle name="40% - Accent5 4 2 2" xfId="148"/>
    <cellStyle name="40% - Accent5 4 3" xfId="149"/>
    <cellStyle name="40% - Accent5 5" xfId="150"/>
    <cellStyle name="40% - Accent5 5 2" xfId="151"/>
    <cellStyle name="40% - Accent5 6" xfId="152"/>
    <cellStyle name="40% - Accent5 6 2" xfId="153"/>
    <cellStyle name="40% - Accent5 7" xfId="154"/>
    <cellStyle name="40% - Accent5 7 2" xfId="155"/>
    <cellStyle name="40% - Accent6 2" xfId="156"/>
    <cellStyle name="40% - Accent6 2 2" xfId="157"/>
    <cellStyle name="40% - Accent6 3" xfId="158"/>
    <cellStyle name="40% - Accent6 3 2" xfId="159"/>
    <cellStyle name="40% - Accent6 4" xfId="160"/>
    <cellStyle name="40% - Accent6 4 2" xfId="161"/>
    <cellStyle name="40% - Accent6 4 2 2" xfId="162"/>
    <cellStyle name="40% - Accent6 4 3" xfId="163"/>
    <cellStyle name="40% - Accent6 5" xfId="164"/>
    <cellStyle name="40% - Accent6 5 2" xfId="165"/>
    <cellStyle name="40% - Accent6 6" xfId="166"/>
    <cellStyle name="40% - Accent6 6 2" xfId="167"/>
    <cellStyle name="40% - Accent6 7" xfId="168"/>
    <cellStyle name="40% - Accent6 7 2" xfId="169"/>
    <cellStyle name="60% - Accent1 2" xfId="170"/>
    <cellStyle name="60% - Accent1 3" xfId="171"/>
    <cellStyle name="60% - Accent1 4" xfId="172"/>
    <cellStyle name="60% - Accent1 4 2" xfId="173"/>
    <cellStyle name="60% - Accent1 5" xfId="174"/>
    <cellStyle name="60% - Accent1 6" xfId="175"/>
    <cellStyle name="60% - Accent1 7" xfId="176"/>
    <cellStyle name="60% - Accent2 2" xfId="177"/>
    <cellStyle name="60% - Accent2 3" xfId="178"/>
    <cellStyle name="60% - Accent2 4" xfId="179"/>
    <cellStyle name="60% - Accent2 4 2" xfId="180"/>
    <cellStyle name="60% - Accent2 5" xfId="181"/>
    <cellStyle name="60% - Accent2 6" xfId="182"/>
    <cellStyle name="60% - Accent2 7" xfId="183"/>
    <cellStyle name="60% - Accent3 2" xfId="184"/>
    <cellStyle name="60% - Accent3 3" xfId="185"/>
    <cellStyle name="60% - Accent3 4" xfId="186"/>
    <cellStyle name="60% - Accent3 4 2" xfId="187"/>
    <cellStyle name="60% - Accent3 5" xfId="188"/>
    <cellStyle name="60% - Accent3 6" xfId="189"/>
    <cellStyle name="60% - Accent3 7" xfId="190"/>
    <cellStyle name="60% - Accent4 2" xfId="191"/>
    <cellStyle name="60% - Accent4 3" xfId="192"/>
    <cellStyle name="60% - Accent4 4" xfId="193"/>
    <cellStyle name="60% - Accent4 4 2" xfId="194"/>
    <cellStyle name="60% - Accent4 5" xfId="195"/>
    <cellStyle name="60% - Accent4 6" xfId="196"/>
    <cellStyle name="60% - Accent4 7" xfId="197"/>
    <cellStyle name="60% - Accent5 2" xfId="198"/>
    <cellStyle name="60% - Accent5 3" xfId="199"/>
    <cellStyle name="60% - Accent5 4" xfId="200"/>
    <cellStyle name="60% - Accent5 4 2" xfId="201"/>
    <cellStyle name="60% - Accent5 5" xfId="202"/>
    <cellStyle name="60% - Accent5 6" xfId="203"/>
    <cellStyle name="60% - Accent5 7" xfId="204"/>
    <cellStyle name="60% - Accent6 2" xfId="205"/>
    <cellStyle name="60% - Accent6 3" xfId="206"/>
    <cellStyle name="60% - Accent6 4" xfId="207"/>
    <cellStyle name="60% - Accent6 4 2" xfId="208"/>
    <cellStyle name="60% - Accent6 5" xfId="209"/>
    <cellStyle name="60% - Accent6 6" xfId="210"/>
    <cellStyle name="60% - Accent6 7" xfId="211"/>
    <cellStyle name="Accent1 2" xfId="212"/>
    <cellStyle name="Accent1 3" xfId="213"/>
    <cellStyle name="Accent1 4" xfId="214"/>
    <cellStyle name="Accent1 4 2" xfId="215"/>
    <cellStyle name="Accent1 5" xfId="216"/>
    <cellStyle name="Accent1 6" xfId="217"/>
    <cellStyle name="Accent1 7" xfId="218"/>
    <cellStyle name="Accent2 2" xfId="219"/>
    <cellStyle name="Accent2 3" xfId="220"/>
    <cellStyle name="Accent2 4" xfId="221"/>
    <cellStyle name="Accent2 4 2" xfId="222"/>
    <cellStyle name="Accent2 5" xfId="223"/>
    <cellStyle name="Accent2 6" xfId="224"/>
    <cellStyle name="Accent2 7" xfId="225"/>
    <cellStyle name="Accent3 2" xfId="226"/>
    <cellStyle name="Accent3 3" xfId="227"/>
    <cellStyle name="Accent3 4" xfId="228"/>
    <cellStyle name="Accent3 4 2" xfId="229"/>
    <cellStyle name="Accent3 5" xfId="230"/>
    <cellStyle name="Accent3 6" xfId="231"/>
    <cellStyle name="Accent3 7" xfId="232"/>
    <cellStyle name="Accent4 2" xfId="233"/>
    <cellStyle name="Accent4 3" xfId="234"/>
    <cellStyle name="Accent4 4" xfId="235"/>
    <cellStyle name="Accent4 4 2" xfId="236"/>
    <cellStyle name="Accent4 5" xfId="237"/>
    <cellStyle name="Accent4 6" xfId="238"/>
    <cellStyle name="Accent4 7" xfId="239"/>
    <cellStyle name="Accent5 2" xfId="240"/>
    <cellStyle name="Accent5 3" xfId="241"/>
    <cellStyle name="Accent5 4" xfId="242"/>
    <cellStyle name="Accent5 4 2" xfId="243"/>
    <cellStyle name="Accent5 5" xfId="244"/>
    <cellStyle name="Accent5 6" xfId="245"/>
    <cellStyle name="Accent5 7" xfId="246"/>
    <cellStyle name="Accent6 2" xfId="247"/>
    <cellStyle name="Accent6 3" xfId="248"/>
    <cellStyle name="Accent6 4" xfId="249"/>
    <cellStyle name="Accent6 4 2" xfId="250"/>
    <cellStyle name="Accent6 5" xfId="251"/>
    <cellStyle name="Accent6 6" xfId="252"/>
    <cellStyle name="Accent6 7" xfId="253"/>
    <cellStyle name="Bad 2" xfId="254"/>
    <cellStyle name="Bad 3" xfId="255"/>
    <cellStyle name="Bad 4" xfId="256"/>
    <cellStyle name="Bad 4 2" xfId="257"/>
    <cellStyle name="Bad 5" xfId="258"/>
    <cellStyle name="Bad 6" xfId="259"/>
    <cellStyle name="Bad 7" xfId="260"/>
    <cellStyle name="Calculation 2" xfId="261"/>
    <cellStyle name="Calculation 3" xfId="262"/>
    <cellStyle name="Calculation 4" xfId="263"/>
    <cellStyle name="Calculation 4 2" xfId="264"/>
    <cellStyle name="Calculation 4_SAN2009-IIIxlsx" xfId="265"/>
    <cellStyle name="Calculation 5" xfId="266"/>
    <cellStyle name="Calculation 6" xfId="267"/>
    <cellStyle name="Calculation 7" xfId="268"/>
    <cellStyle name="Check Cell 2" xfId="269"/>
    <cellStyle name="Check Cell 3" xfId="270"/>
    <cellStyle name="Check Cell 4" xfId="271"/>
    <cellStyle name="Check Cell 4 2" xfId="272"/>
    <cellStyle name="Check Cell 4_SAN2009-IIIxlsx" xfId="273"/>
    <cellStyle name="Check Cell 5" xfId="274"/>
    <cellStyle name="Check Cell 6" xfId="275"/>
    <cellStyle name="Check Cell 7" xfId="276"/>
    <cellStyle name="Comma 10" xfId="278"/>
    <cellStyle name="Comma 10 2" xfId="279"/>
    <cellStyle name="Comma 2" xfId="280"/>
    <cellStyle name="Comma 2 2" xfId="281"/>
    <cellStyle name="Comma 2 3" xfId="282"/>
    <cellStyle name="Comma 3" xfId="283"/>
    <cellStyle name="Comma 3 2" xfId="284"/>
    <cellStyle name="Comma 3 3" xfId="285"/>
    <cellStyle name="Comma 4" xfId="286"/>
    <cellStyle name="Comma 4 2" xfId="287"/>
    <cellStyle name="Comma 5" xfId="288"/>
    <cellStyle name="Comma 5 2" xfId="289"/>
    <cellStyle name="Comma 6" xfId="290"/>
    <cellStyle name="Comma 7" xfId="277"/>
    <cellStyle name="Currency 2" xfId="291"/>
    <cellStyle name="Currency 2 2" xfId="292"/>
    <cellStyle name="Explanatory Text 2" xfId="293"/>
    <cellStyle name="Explanatory Text 3" xfId="294"/>
    <cellStyle name="Explanatory Text 4" xfId="295"/>
    <cellStyle name="Explanatory Text 4 2" xfId="296"/>
    <cellStyle name="Explanatory Text 5" xfId="297"/>
    <cellStyle name="Explanatory Text 6" xfId="298"/>
    <cellStyle name="Explanatory Text 7" xfId="299"/>
    <cellStyle name="Good 2" xfId="300"/>
    <cellStyle name="Good 3" xfId="301"/>
    <cellStyle name="Good 4" xfId="302"/>
    <cellStyle name="Good 4 2" xfId="303"/>
    <cellStyle name="Good 5" xfId="304"/>
    <cellStyle name="Good 6" xfId="305"/>
    <cellStyle name="Good 7" xfId="306"/>
    <cellStyle name="Heading 1 2" xfId="307"/>
    <cellStyle name="Heading 1 3" xfId="308"/>
    <cellStyle name="Heading 1 4" xfId="309"/>
    <cellStyle name="Heading 1 4 2" xfId="310"/>
    <cellStyle name="Heading 1 4_SAN2009-IIIxlsx" xfId="311"/>
    <cellStyle name="Heading 1 5" xfId="312"/>
    <cellStyle name="Heading 1 6" xfId="313"/>
    <cellStyle name="Heading 1 7" xfId="314"/>
    <cellStyle name="Heading 2 2" xfId="315"/>
    <cellStyle name="Heading 2 3" xfId="316"/>
    <cellStyle name="Heading 2 4" xfId="317"/>
    <cellStyle name="Heading 2 4 2" xfId="318"/>
    <cellStyle name="Heading 2 4_SAN2009-IIIxlsx" xfId="319"/>
    <cellStyle name="Heading 2 5" xfId="320"/>
    <cellStyle name="Heading 2 6" xfId="321"/>
    <cellStyle name="Heading 2 7" xfId="322"/>
    <cellStyle name="Heading 3 2" xfId="323"/>
    <cellStyle name="Heading 3 3" xfId="324"/>
    <cellStyle name="Heading 3 4" xfId="325"/>
    <cellStyle name="Heading 3 4 2" xfId="326"/>
    <cellStyle name="Heading 3 4_SAN2009-IIIxlsx" xfId="327"/>
    <cellStyle name="Heading 3 5" xfId="328"/>
    <cellStyle name="Heading 3 6" xfId="329"/>
    <cellStyle name="Heading 3 7" xfId="330"/>
    <cellStyle name="Heading 4 2" xfId="331"/>
    <cellStyle name="Heading 4 3" xfId="332"/>
    <cellStyle name="Heading 4 4" xfId="333"/>
    <cellStyle name="Heading 4 4 2" xfId="334"/>
    <cellStyle name="Heading 4 5" xfId="335"/>
    <cellStyle name="Heading 4 6" xfId="336"/>
    <cellStyle name="Heading 4 7" xfId="337"/>
    <cellStyle name="Input 2" xfId="338"/>
    <cellStyle name="Input 3" xfId="339"/>
    <cellStyle name="Input 4" xfId="340"/>
    <cellStyle name="Input 4 2" xfId="341"/>
    <cellStyle name="Input 4_SAN2009-IIIxlsx" xfId="342"/>
    <cellStyle name="Input 5" xfId="343"/>
    <cellStyle name="Input 6" xfId="344"/>
    <cellStyle name="Input 7" xfId="345"/>
    <cellStyle name="Linked Cell 2" xfId="346"/>
    <cellStyle name="Linked Cell 3" xfId="347"/>
    <cellStyle name="Linked Cell 4" xfId="348"/>
    <cellStyle name="Linked Cell 4 2" xfId="349"/>
    <cellStyle name="Linked Cell 4_SAN2009-IIIxlsx" xfId="350"/>
    <cellStyle name="Linked Cell 5" xfId="351"/>
    <cellStyle name="Linked Cell 6" xfId="352"/>
    <cellStyle name="Linked Cell 7" xfId="353"/>
    <cellStyle name="Neutral 2" xfId="354"/>
    <cellStyle name="Neutral 3" xfId="355"/>
    <cellStyle name="Neutral 4" xfId="356"/>
    <cellStyle name="Neutral 4 2" xfId="357"/>
    <cellStyle name="Neutral 5" xfId="358"/>
    <cellStyle name="Neutral 6" xfId="359"/>
    <cellStyle name="Neutral 7" xfId="360"/>
    <cellStyle name="Normal" xfId="0" builtinId="0"/>
    <cellStyle name="Normal 10" xfId="361"/>
    <cellStyle name="Normal 11" xfId="362"/>
    <cellStyle name="Normal 12" xfId="363"/>
    <cellStyle name="Normal 13" xfId="364"/>
    <cellStyle name="Normal 13 2" xfId="365"/>
    <cellStyle name="Normal 14" xfId="366"/>
    <cellStyle name="Normal 14 2" xfId="367"/>
    <cellStyle name="Normal 15" xfId="368"/>
    <cellStyle name="Normal 16" xfId="1"/>
    <cellStyle name="Normal 2" xfId="369"/>
    <cellStyle name="Normal 2 2" xfId="370"/>
    <cellStyle name="Normal 2 2 2" xfId="371"/>
    <cellStyle name="Normal 2 2 3" xfId="372"/>
    <cellStyle name="Normal 2 2 4" xfId="373"/>
    <cellStyle name="Normal 2 2 5" xfId="374"/>
    <cellStyle name="Normal 2 2_samsheneblo 2009-II" xfId="375"/>
    <cellStyle name="Normal 2 3" xfId="376"/>
    <cellStyle name="Normal 2 4" xfId="377"/>
    <cellStyle name="Normal 2 5" xfId="378"/>
    <cellStyle name="Normal 2 6" xfId="379"/>
    <cellStyle name="Normal 2 7" xfId="380"/>
    <cellStyle name="Normal 2_samseneblo - 2009" xfId="381"/>
    <cellStyle name="Normal 26" xfId="382"/>
    <cellStyle name="Normal 27" xfId="383"/>
    <cellStyle name="Normal 3" xfId="384"/>
    <cellStyle name="Normal 3 2" xfId="385"/>
    <cellStyle name="Normal 3 3" xfId="386"/>
    <cellStyle name="Normal 31" xfId="387"/>
    <cellStyle name="Normal 4" xfId="388"/>
    <cellStyle name="Normal 4 2" xfId="389"/>
    <cellStyle name="Normal 4 2 2" xfId="390"/>
    <cellStyle name="Normal 5" xfId="391"/>
    <cellStyle name="Normal 6" xfId="392"/>
    <cellStyle name="Normal 7" xfId="393"/>
    <cellStyle name="Normal 8" xfId="394"/>
    <cellStyle name="Normal 8 2" xfId="395"/>
    <cellStyle name="Normal 9" xfId="396"/>
    <cellStyle name="Normal 9 2" xfId="397"/>
    <cellStyle name="Normal 9 2 2" xfId="398"/>
    <cellStyle name="Note 2" xfId="399"/>
    <cellStyle name="Note 2 2" xfId="400"/>
    <cellStyle name="Note 3" xfId="401"/>
    <cellStyle name="Note 3 2" xfId="402"/>
    <cellStyle name="Note 4" xfId="403"/>
    <cellStyle name="Note 4 2" xfId="404"/>
    <cellStyle name="Note 4 2 2" xfId="405"/>
    <cellStyle name="Note 4 3" xfId="406"/>
    <cellStyle name="Note 4_SAN2009-IIIxlsx" xfId="407"/>
    <cellStyle name="Note 5" xfId="408"/>
    <cellStyle name="Note 5 2" xfId="409"/>
    <cellStyle name="Note 6" xfId="410"/>
    <cellStyle name="Note 6 2" xfId="411"/>
    <cellStyle name="Note 7" xfId="412"/>
    <cellStyle name="Note 7 2" xfId="413"/>
    <cellStyle name="Output 2" xfId="414"/>
    <cellStyle name="Output 3" xfId="415"/>
    <cellStyle name="Output 4" xfId="416"/>
    <cellStyle name="Output 4 2" xfId="417"/>
    <cellStyle name="Output 4_SAN2009-IIIxlsx" xfId="418"/>
    <cellStyle name="Output 5" xfId="419"/>
    <cellStyle name="Output 6" xfId="420"/>
    <cellStyle name="Output 7" xfId="421"/>
    <cellStyle name="Percent 2" xfId="423"/>
    <cellStyle name="Percent 2 2" xfId="424"/>
    <cellStyle name="Percent 2 2 2" xfId="425"/>
    <cellStyle name="Percent 2 3" xfId="426"/>
    <cellStyle name="Percent 3" xfId="427"/>
    <cellStyle name="Percent 3 2" xfId="428"/>
    <cellStyle name="Percent 4" xfId="429"/>
    <cellStyle name="Percent 5" xfId="422"/>
    <cellStyle name="Style 1" xfId="430"/>
    <cellStyle name="Title 2" xfId="431"/>
    <cellStyle name="Title 3" xfId="432"/>
    <cellStyle name="Title 4" xfId="433"/>
    <cellStyle name="Title 4 2" xfId="434"/>
    <cellStyle name="Title 5" xfId="435"/>
    <cellStyle name="Title 6" xfId="436"/>
    <cellStyle name="Title 7" xfId="437"/>
    <cellStyle name="Total 2" xfId="438"/>
    <cellStyle name="Total 3" xfId="439"/>
    <cellStyle name="Total 4" xfId="440"/>
    <cellStyle name="Total 4 2" xfId="441"/>
    <cellStyle name="Total 4_SAN2009-IIIxlsx" xfId="442"/>
    <cellStyle name="Total 5" xfId="443"/>
    <cellStyle name="Total 6" xfId="444"/>
    <cellStyle name="Total 7" xfId="445"/>
    <cellStyle name="Warning Text 2" xfId="446"/>
    <cellStyle name="Warning Text 3" xfId="447"/>
    <cellStyle name="Warning Text 4" xfId="448"/>
    <cellStyle name="Warning Text 4 2" xfId="449"/>
    <cellStyle name="Warning Text 5" xfId="450"/>
    <cellStyle name="Warning Text 6" xfId="451"/>
    <cellStyle name="Warning Text 7" xfId="452"/>
    <cellStyle name="㼿㼿㼿㼿㼿㼿" xfId="4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workbookViewId="0">
      <selection activeCell="K50" sqref="K50"/>
    </sheetView>
  </sheetViews>
  <sheetFormatPr defaultRowHeight="15" x14ac:dyDescent="0.25"/>
  <cols>
    <col min="1" max="1" width="2.7109375" bestFit="1" customWidth="1"/>
    <col min="2" max="2" width="39.140625" customWidth="1"/>
    <col min="4" max="4" width="13.42578125" customWidth="1"/>
    <col min="5" max="5" width="11.85546875" customWidth="1"/>
    <col min="7" max="7" width="9.85546875" customWidth="1"/>
    <col min="9" max="9" width="13.85546875" customWidth="1"/>
    <col min="10" max="11" width="7.5703125" customWidth="1"/>
  </cols>
  <sheetData>
    <row r="2" spans="1:11" x14ac:dyDescent="0.25">
      <c r="B2" s="14" t="s">
        <v>38</v>
      </c>
    </row>
    <row r="3" spans="1:11" x14ac:dyDescent="0.25">
      <c r="B3" s="14" t="s">
        <v>36</v>
      </c>
    </row>
    <row r="4" spans="1:11" x14ac:dyDescent="0.25">
      <c r="B4" s="14" t="s">
        <v>34</v>
      </c>
    </row>
    <row r="5" spans="1:11" x14ac:dyDescent="0.25">
      <c r="B5" s="14" t="s">
        <v>35</v>
      </c>
    </row>
    <row r="6" spans="1:11" ht="23.25" customHeight="1" x14ac:dyDescent="0.25">
      <c r="B6" s="12" t="s">
        <v>37</v>
      </c>
    </row>
    <row r="7" spans="1:11" ht="47.25" customHeight="1" x14ac:dyDescent="0.25">
      <c r="A7" s="4"/>
      <c r="B7" s="15" t="s">
        <v>39</v>
      </c>
      <c r="C7" s="16"/>
      <c r="D7" s="16"/>
      <c r="E7" s="16"/>
      <c r="F7" s="16"/>
      <c r="G7" s="16"/>
      <c r="H7" s="16"/>
      <c r="I7" s="16"/>
      <c r="J7" s="16"/>
      <c r="K7" s="17"/>
    </row>
    <row r="8" spans="1:11" ht="26.25" customHeight="1" x14ac:dyDescent="0.25">
      <c r="A8" s="4"/>
      <c r="B8" s="18"/>
      <c r="C8" s="19"/>
      <c r="D8" s="19"/>
      <c r="E8" s="20" t="s">
        <v>44</v>
      </c>
      <c r="F8" s="20"/>
      <c r="G8" s="20" t="s">
        <v>45</v>
      </c>
      <c r="H8" s="20"/>
      <c r="I8" s="20" t="s">
        <v>46</v>
      </c>
      <c r="J8" s="20"/>
      <c r="K8" s="21"/>
    </row>
    <row r="9" spans="1:11" ht="31.5" x14ac:dyDescent="0.25">
      <c r="A9" s="5"/>
      <c r="B9" s="6" t="s">
        <v>0</v>
      </c>
      <c r="C9" s="22" t="s">
        <v>40</v>
      </c>
      <c r="D9" s="11" t="s">
        <v>41</v>
      </c>
      <c r="E9" s="23" t="s">
        <v>42</v>
      </c>
      <c r="F9" s="24" t="s">
        <v>43</v>
      </c>
      <c r="G9" s="24" t="s">
        <v>42</v>
      </c>
      <c r="H9" s="24" t="s">
        <v>43</v>
      </c>
      <c r="I9" s="24" t="s">
        <v>42</v>
      </c>
      <c r="J9" s="24" t="s">
        <v>43</v>
      </c>
      <c r="K9" s="24" t="s">
        <v>43</v>
      </c>
    </row>
    <row r="10" spans="1:11" ht="27" x14ac:dyDescent="0.25">
      <c r="A10" s="2">
        <v>1</v>
      </c>
      <c r="B10" s="3" t="s">
        <v>1</v>
      </c>
      <c r="C10" s="9" t="s">
        <v>2</v>
      </c>
      <c r="D10" s="1">
        <v>1</v>
      </c>
      <c r="E10" s="10"/>
      <c r="F10" s="10">
        <f>D10*E10</f>
        <v>0</v>
      </c>
      <c r="G10" s="10"/>
      <c r="H10" s="10">
        <f>D10*G10</f>
        <v>0</v>
      </c>
      <c r="I10" s="10"/>
      <c r="J10" s="10">
        <f>D10*I10</f>
        <v>0</v>
      </c>
      <c r="K10" s="10">
        <f>J10+H10+F10</f>
        <v>0</v>
      </c>
    </row>
    <row r="11" spans="1:11" x14ac:dyDescent="0.25">
      <c r="A11" s="2">
        <v>2</v>
      </c>
      <c r="B11" s="3" t="s">
        <v>3</v>
      </c>
      <c r="C11" s="9" t="s">
        <v>2</v>
      </c>
      <c r="D11" s="1">
        <v>19</v>
      </c>
      <c r="E11" s="10"/>
      <c r="F11" s="10">
        <f t="shared" ref="F11:F40" si="0">D11*E11</f>
        <v>0</v>
      </c>
      <c r="G11" s="10"/>
      <c r="H11" s="10">
        <f t="shared" ref="H11:H40" si="1">D11*G11</f>
        <v>0</v>
      </c>
      <c r="I11" s="10"/>
      <c r="J11" s="10">
        <f t="shared" ref="J11:J40" si="2">D11*I11</f>
        <v>0</v>
      </c>
      <c r="K11" s="10">
        <f t="shared" ref="K11:K40" si="3">J11+H11+F11</f>
        <v>0</v>
      </c>
    </row>
    <row r="12" spans="1:11" x14ac:dyDescent="0.25">
      <c r="A12" s="2">
        <v>3</v>
      </c>
      <c r="B12" s="3" t="s">
        <v>4</v>
      </c>
      <c r="C12" s="9" t="s">
        <v>2</v>
      </c>
      <c r="D12" s="1">
        <v>6</v>
      </c>
      <c r="E12" s="10"/>
      <c r="F12" s="10">
        <f t="shared" si="0"/>
        <v>0</v>
      </c>
      <c r="G12" s="10"/>
      <c r="H12" s="10">
        <f t="shared" si="1"/>
        <v>0</v>
      </c>
      <c r="I12" s="10"/>
      <c r="J12" s="10">
        <f t="shared" si="2"/>
        <v>0</v>
      </c>
      <c r="K12" s="10">
        <f t="shared" si="3"/>
        <v>0</v>
      </c>
    </row>
    <row r="13" spans="1:11" x14ac:dyDescent="0.25">
      <c r="A13" s="2">
        <v>4</v>
      </c>
      <c r="B13" s="3" t="s">
        <v>5</v>
      </c>
      <c r="C13" s="9" t="s">
        <v>6</v>
      </c>
      <c r="D13" s="1">
        <v>20</v>
      </c>
      <c r="E13" s="8"/>
      <c r="F13" s="10">
        <f t="shared" si="0"/>
        <v>0</v>
      </c>
      <c r="G13" s="8"/>
      <c r="H13" s="10">
        <f t="shared" si="1"/>
        <v>0</v>
      </c>
      <c r="I13" s="8"/>
      <c r="J13" s="10">
        <f t="shared" si="2"/>
        <v>0</v>
      </c>
      <c r="K13" s="10">
        <f t="shared" si="3"/>
        <v>0</v>
      </c>
    </row>
    <row r="14" spans="1:11" x14ac:dyDescent="0.25">
      <c r="A14" s="2">
        <v>5</v>
      </c>
      <c r="B14" s="3" t="s">
        <v>7</v>
      </c>
      <c r="C14" s="9" t="s">
        <v>6</v>
      </c>
      <c r="D14" s="1">
        <v>800</v>
      </c>
      <c r="E14" s="10"/>
      <c r="F14" s="10">
        <f t="shared" si="0"/>
        <v>0</v>
      </c>
      <c r="G14" s="8"/>
      <c r="H14" s="10">
        <f t="shared" si="1"/>
        <v>0</v>
      </c>
      <c r="I14" s="10"/>
      <c r="J14" s="10">
        <f t="shared" si="2"/>
        <v>0</v>
      </c>
      <c r="K14" s="10">
        <f t="shared" si="3"/>
        <v>0</v>
      </c>
    </row>
    <row r="15" spans="1:11" x14ac:dyDescent="0.25">
      <c r="A15" s="2">
        <v>6</v>
      </c>
      <c r="B15" s="3" t="s">
        <v>8</v>
      </c>
      <c r="C15" s="9" t="s">
        <v>6</v>
      </c>
      <c r="D15" s="1">
        <v>20</v>
      </c>
      <c r="E15" s="10"/>
      <c r="F15" s="10">
        <f t="shared" si="0"/>
        <v>0</v>
      </c>
      <c r="G15" s="8"/>
      <c r="H15" s="10">
        <f t="shared" si="1"/>
        <v>0</v>
      </c>
      <c r="I15" s="10"/>
      <c r="J15" s="10">
        <f t="shared" si="2"/>
        <v>0</v>
      </c>
      <c r="K15" s="10">
        <f t="shared" si="3"/>
        <v>0</v>
      </c>
    </row>
    <row r="16" spans="1:11" ht="27" x14ac:dyDescent="0.25">
      <c r="A16" s="2">
        <v>7</v>
      </c>
      <c r="B16" s="3" t="s">
        <v>9</v>
      </c>
      <c r="C16" s="9" t="s">
        <v>2</v>
      </c>
      <c r="D16" s="1">
        <v>1</v>
      </c>
      <c r="E16" s="10"/>
      <c r="F16" s="10">
        <f t="shared" si="0"/>
        <v>0</v>
      </c>
      <c r="G16" s="10"/>
      <c r="H16" s="10">
        <f t="shared" si="1"/>
        <v>0</v>
      </c>
      <c r="I16" s="10"/>
      <c r="J16" s="10">
        <f t="shared" si="2"/>
        <v>0</v>
      </c>
      <c r="K16" s="10">
        <f t="shared" si="3"/>
        <v>0</v>
      </c>
    </row>
    <row r="17" spans="1:11" x14ac:dyDescent="0.25">
      <c r="A17" s="2">
        <v>8</v>
      </c>
      <c r="B17" s="3" t="s">
        <v>10</v>
      </c>
      <c r="C17" s="9" t="s">
        <v>2</v>
      </c>
      <c r="D17" s="1">
        <v>1</v>
      </c>
      <c r="E17" s="10"/>
      <c r="F17" s="10">
        <f t="shared" si="0"/>
        <v>0</v>
      </c>
      <c r="G17" s="10"/>
      <c r="H17" s="10">
        <f t="shared" si="1"/>
        <v>0</v>
      </c>
      <c r="I17" s="10"/>
      <c r="J17" s="10">
        <f t="shared" si="2"/>
        <v>0</v>
      </c>
      <c r="K17" s="10">
        <f t="shared" si="3"/>
        <v>0</v>
      </c>
    </row>
    <row r="18" spans="1:11" x14ac:dyDescent="0.25">
      <c r="A18" s="2">
        <v>9</v>
      </c>
      <c r="B18" s="3" t="s">
        <v>11</v>
      </c>
      <c r="C18" s="9" t="s">
        <v>2</v>
      </c>
      <c r="D18" s="1">
        <v>1</v>
      </c>
      <c r="E18" s="10"/>
      <c r="F18" s="10">
        <f t="shared" si="0"/>
        <v>0</v>
      </c>
      <c r="G18" s="10"/>
      <c r="H18" s="10">
        <f t="shared" si="1"/>
        <v>0</v>
      </c>
      <c r="I18" s="10"/>
      <c r="J18" s="10">
        <f t="shared" si="2"/>
        <v>0</v>
      </c>
      <c r="K18" s="10">
        <f t="shared" si="3"/>
        <v>0</v>
      </c>
    </row>
    <row r="19" spans="1:11" x14ac:dyDescent="0.25">
      <c r="A19" s="2">
        <v>10</v>
      </c>
      <c r="B19" s="3" t="s">
        <v>12</v>
      </c>
      <c r="C19" s="9" t="s">
        <v>2</v>
      </c>
      <c r="D19" s="1">
        <v>2</v>
      </c>
      <c r="E19" s="10"/>
      <c r="F19" s="10">
        <f t="shared" si="0"/>
        <v>0</v>
      </c>
      <c r="G19" s="10"/>
      <c r="H19" s="10">
        <f t="shared" si="1"/>
        <v>0</v>
      </c>
      <c r="I19" s="10"/>
      <c r="J19" s="10">
        <f t="shared" si="2"/>
        <v>0</v>
      </c>
      <c r="K19" s="10">
        <f t="shared" si="3"/>
        <v>0</v>
      </c>
    </row>
    <row r="20" spans="1:11" ht="27" x14ac:dyDescent="0.25">
      <c r="A20" s="2">
        <v>11</v>
      </c>
      <c r="B20" s="7" t="s">
        <v>13</v>
      </c>
      <c r="C20" s="9" t="s">
        <v>2</v>
      </c>
      <c r="D20" s="1">
        <v>1</v>
      </c>
      <c r="E20" s="10"/>
      <c r="F20" s="10">
        <f t="shared" si="0"/>
        <v>0</v>
      </c>
      <c r="G20" s="10"/>
      <c r="H20" s="10">
        <f t="shared" si="1"/>
        <v>0</v>
      </c>
      <c r="I20" s="10"/>
      <c r="J20" s="10">
        <f t="shared" si="2"/>
        <v>0</v>
      </c>
      <c r="K20" s="10">
        <f t="shared" si="3"/>
        <v>0</v>
      </c>
    </row>
    <row r="21" spans="1:11" x14ac:dyDescent="0.25">
      <c r="A21" s="2">
        <v>12</v>
      </c>
      <c r="B21" s="3" t="s">
        <v>14</v>
      </c>
      <c r="C21" s="9" t="s">
        <v>6</v>
      </c>
      <c r="D21" s="1">
        <v>150</v>
      </c>
      <c r="E21" s="10"/>
      <c r="F21" s="10">
        <f t="shared" si="0"/>
        <v>0</v>
      </c>
      <c r="G21" s="10"/>
      <c r="H21" s="10">
        <f t="shared" si="1"/>
        <v>0</v>
      </c>
      <c r="I21" s="10"/>
      <c r="J21" s="10">
        <f t="shared" si="2"/>
        <v>0</v>
      </c>
      <c r="K21" s="10">
        <f t="shared" si="3"/>
        <v>0</v>
      </c>
    </row>
    <row r="22" spans="1:11" x14ac:dyDescent="0.25">
      <c r="A22" s="2">
        <v>13</v>
      </c>
      <c r="B22" s="3" t="s">
        <v>15</v>
      </c>
      <c r="C22" s="9" t="s">
        <v>6</v>
      </c>
      <c r="D22" s="1">
        <v>10</v>
      </c>
      <c r="E22" s="10"/>
      <c r="F22" s="10">
        <f t="shared" si="0"/>
        <v>0</v>
      </c>
      <c r="G22" s="10"/>
      <c r="H22" s="10">
        <f t="shared" si="1"/>
        <v>0</v>
      </c>
      <c r="I22" s="10"/>
      <c r="J22" s="10">
        <f t="shared" si="2"/>
        <v>0</v>
      </c>
      <c r="K22" s="10">
        <f t="shared" si="3"/>
        <v>0</v>
      </c>
    </row>
    <row r="23" spans="1:11" x14ac:dyDescent="0.25">
      <c r="A23" s="2">
        <v>14</v>
      </c>
      <c r="B23" s="3" t="s">
        <v>16</v>
      </c>
      <c r="C23" s="9" t="s">
        <v>2</v>
      </c>
      <c r="D23" s="1">
        <v>6</v>
      </c>
      <c r="E23" s="10"/>
      <c r="F23" s="10">
        <f t="shared" si="0"/>
        <v>0</v>
      </c>
      <c r="G23" s="10"/>
      <c r="H23" s="10">
        <f t="shared" si="1"/>
        <v>0</v>
      </c>
      <c r="I23" s="10"/>
      <c r="J23" s="10">
        <f t="shared" si="2"/>
        <v>0</v>
      </c>
      <c r="K23" s="10">
        <f t="shared" si="3"/>
        <v>0</v>
      </c>
    </row>
    <row r="24" spans="1:11" x14ac:dyDescent="0.25">
      <c r="A24" s="2">
        <v>15</v>
      </c>
      <c r="B24" s="3" t="s">
        <v>17</v>
      </c>
      <c r="C24" s="9" t="s">
        <v>2</v>
      </c>
      <c r="D24" s="1">
        <v>1</v>
      </c>
      <c r="E24" s="10"/>
      <c r="F24" s="10">
        <f t="shared" si="0"/>
        <v>0</v>
      </c>
      <c r="G24" s="10"/>
      <c r="H24" s="10">
        <f t="shared" si="1"/>
        <v>0</v>
      </c>
      <c r="I24" s="10"/>
      <c r="J24" s="10">
        <f t="shared" si="2"/>
        <v>0</v>
      </c>
      <c r="K24" s="10">
        <f t="shared" si="3"/>
        <v>0</v>
      </c>
    </row>
    <row r="25" spans="1:11" x14ac:dyDescent="0.25">
      <c r="A25" s="2">
        <v>16</v>
      </c>
      <c r="B25" s="3" t="s">
        <v>18</v>
      </c>
      <c r="C25" s="9" t="s">
        <v>6</v>
      </c>
      <c r="D25" s="1">
        <v>300</v>
      </c>
      <c r="E25" s="10"/>
      <c r="F25" s="10">
        <f t="shared" si="0"/>
        <v>0</v>
      </c>
      <c r="G25" s="10"/>
      <c r="H25" s="10">
        <f t="shared" si="1"/>
        <v>0</v>
      </c>
      <c r="I25" s="10"/>
      <c r="J25" s="10">
        <f t="shared" si="2"/>
        <v>0</v>
      </c>
      <c r="K25" s="10">
        <f t="shared" si="3"/>
        <v>0</v>
      </c>
    </row>
    <row r="26" spans="1:11" x14ac:dyDescent="0.25">
      <c r="A26" s="2">
        <v>17</v>
      </c>
      <c r="B26" s="3" t="s">
        <v>19</v>
      </c>
      <c r="C26" s="9" t="s">
        <v>2</v>
      </c>
      <c r="D26" s="1">
        <v>1</v>
      </c>
      <c r="E26" s="10"/>
      <c r="F26" s="10">
        <f t="shared" si="0"/>
        <v>0</v>
      </c>
      <c r="G26" s="10"/>
      <c r="H26" s="10">
        <f t="shared" si="1"/>
        <v>0</v>
      </c>
      <c r="I26" s="10"/>
      <c r="J26" s="10">
        <f t="shared" si="2"/>
        <v>0</v>
      </c>
      <c r="K26" s="10">
        <f t="shared" si="3"/>
        <v>0</v>
      </c>
    </row>
    <row r="27" spans="1:11" x14ac:dyDescent="0.25">
      <c r="A27" s="2">
        <v>18</v>
      </c>
      <c r="B27" s="3" t="s">
        <v>20</v>
      </c>
      <c r="C27" s="9" t="s">
        <v>2</v>
      </c>
      <c r="D27" s="1">
        <v>1</v>
      </c>
      <c r="E27" s="10"/>
      <c r="F27" s="10">
        <f t="shared" si="0"/>
        <v>0</v>
      </c>
      <c r="G27" s="10"/>
      <c r="H27" s="10">
        <f t="shared" si="1"/>
        <v>0</v>
      </c>
      <c r="I27" s="10"/>
      <c r="J27" s="10">
        <f t="shared" si="2"/>
        <v>0</v>
      </c>
      <c r="K27" s="10">
        <f t="shared" si="3"/>
        <v>0</v>
      </c>
    </row>
    <row r="28" spans="1:11" x14ac:dyDescent="0.25">
      <c r="A28" s="2">
        <v>19</v>
      </c>
      <c r="B28" s="3" t="s">
        <v>18</v>
      </c>
      <c r="C28" s="9" t="s">
        <v>6</v>
      </c>
      <c r="D28" s="1">
        <v>250</v>
      </c>
      <c r="E28" s="10"/>
      <c r="F28" s="10">
        <f t="shared" si="0"/>
        <v>0</v>
      </c>
      <c r="G28" s="10"/>
      <c r="H28" s="10">
        <f t="shared" si="1"/>
        <v>0</v>
      </c>
      <c r="I28" s="10"/>
      <c r="J28" s="10">
        <f t="shared" si="2"/>
        <v>0</v>
      </c>
      <c r="K28" s="10">
        <f t="shared" si="3"/>
        <v>0</v>
      </c>
    </row>
    <row r="29" spans="1:11" ht="36.75" customHeight="1" x14ac:dyDescent="0.25">
      <c r="A29" s="4"/>
      <c r="B29" s="6" t="s">
        <v>21</v>
      </c>
      <c r="C29" s="9"/>
      <c r="D29" s="1"/>
      <c r="E29" s="10"/>
      <c r="F29" s="10"/>
      <c r="G29" s="10"/>
      <c r="H29" s="10"/>
      <c r="I29" s="10"/>
      <c r="J29" s="10"/>
      <c r="K29" s="10"/>
    </row>
    <row r="30" spans="1:11" ht="27" x14ac:dyDescent="0.25">
      <c r="A30" s="2">
        <v>20</v>
      </c>
      <c r="B30" s="3" t="s">
        <v>22</v>
      </c>
      <c r="C30" s="9" t="s">
        <v>2</v>
      </c>
      <c r="D30" s="1">
        <v>1</v>
      </c>
      <c r="E30" s="10"/>
      <c r="F30" s="10">
        <f t="shared" si="0"/>
        <v>0</v>
      </c>
      <c r="G30" s="10"/>
      <c r="H30" s="10">
        <f t="shared" si="1"/>
        <v>0</v>
      </c>
      <c r="I30" s="10"/>
      <c r="J30" s="10">
        <f t="shared" si="2"/>
        <v>0</v>
      </c>
      <c r="K30" s="10">
        <f t="shared" si="3"/>
        <v>0</v>
      </c>
    </row>
    <row r="31" spans="1:11" x14ac:dyDescent="0.25">
      <c r="A31" s="2">
        <v>21</v>
      </c>
      <c r="B31" s="3" t="s">
        <v>23</v>
      </c>
      <c r="C31" s="9" t="s">
        <v>2</v>
      </c>
      <c r="D31" s="1">
        <v>68</v>
      </c>
      <c r="E31" s="10"/>
      <c r="F31" s="10">
        <f t="shared" si="0"/>
        <v>0</v>
      </c>
      <c r="G31" s="10"/>
      <c r="H31" s="10">
        <f t="shared" si="1"/>
        <v>0</v>
      </c>
      <c r="I31" s="10"/>
      <c r="J31" s="10">
        <f t="shared" si="2"/>
        <v>0</v>
      </c>
      <c r="K31" s="10">
        <f t="shared" si="3"/>
        <v>0</v>
      </c>
    </row>
    <row r="32" spans="1:11" x14ac:dyDescent="0.25">
      <c r="A32" s="2">
        <v>22</v>
      </c>
      <c r="B32" s="7" t="s">
        <v>24</v>
      </c>
      <c r="C32" s="9" t="s">
        <v>2</v>
      </c>
      <c r="D32" s="1">
        <v>68</v>
      </c>
      <c r="E32" s="10"/>
      <c r="F32" s="10">
        <f t="shared" si="0"/>
        <v>0</v>
      </c>
      <c r="G32" s="10"/>
      <c r="H32" s="10">
        <f t="shared" si="1"/>
        <v>0</v>
      </c>
      <c r="I32" s="10"/>
      <c r="J32" s="10">
        <f t="shared" si="2"/>
        <v>0</v>
      </c>
      <c r="K32" s="10">
        <f t="shared" si="3"/>
        <v>0</v>
      </c>
    </row>
    <row r="33" spans="1:11" ht="26.25" x14ac:dyDescent="0.25">
      <c r="A33" s="2">
        <v>23</v>
      </c>
      <c r="B33" s="3" t="s">
        <v>25</v>
      </c>
      <c r="C33" s="9" t="s">
        <v>2</v>
      </c>
      <c r="D33" s="1">
        <v>7</v>
      </c>
      <c r="E33" s="10"/>
      <c r="F33" s="10">
        <f t="shared" si="0"/>
        <v>0</v>
      </c>
      <c r="G33" s="10"/>
      <c r="H33" s="10">
        <f t="shared" si="1"/>
        <v>0</v>
      </c>
      <c r="I33" s="10"/>
      <c r="J33" s="10">
        <f t="shared" si="2"/>
        <v>0</v>
      </c>
      <c r="K33" s="10">
        <f t="shared" si="3"/>
        <v>0</v>
      </c>
    </row>
    <row r="34" spans="1:11" x14ac:dyDescent="0.25">
      <c r="A34" s="2">
        <v>24</v>
      </c>
      <c r="B34" s="3" t="s">
        <v>26</v>
      </c>
      <c r="C34" s="9" t="s">
        <v>2</v>
      </c>
      <c r="D34" s="1">
        <v>5</v>
      </c>
      <c r="E34" s="10"/>
      <c r="F34" s="10">
        <f t="shared" si="0"/>
        <v>0</v>
      </c>
      <c r="G34" s="10"/>
      <c r="H34" s="10">
        <f t="shared" si="1"/>
        <v>0</v>
      </c>
      <c r="I34" s="10"/>
      <c r="J34" s="10">
        <f t="shared" si="2"/>
        <v>0</v>
      </c>
      <c r="K34" s="10">
        <f t="shared" si="3"/>
        <v>0</v>
      </c>
    </row>
    <row r="35" spans="1:11" ht="27" x14ac:dyDescent="0.25">
      <c r="A35" s="2">
        <v>25</v>
      </c>
      <c r="B35" s="7" t="s">
        <v>27</v>
      </c>
      <c r="C35" s="9" t="s">
        <v>2</v>
      </c>
      <c r="D35" s="1">
        <v>6</v>
      </c>
      <c r="E35" s="10"/>
      <c r="F35" s="10">
        <f t="shared" si="0"/>
        <v>0</v>
      </c>
      <c r="G35" s="10"/>
      <c r="H35" s="10">
        <f t="shared" si="1"/>
        <v>0</v>
      </c>
      <c r="I35" s="10"/>
      <c r="J35" s="10">
        <f t="shared" si="2"/>
        <v>0</v>
      </c>
      <c r="K35" s="10">
        <f t="shared" si="3"/>
        <v>0</v>
      </c>
    </row>
    <row r="36" spans="1:11" x14ac:dyDescent="0.25">
      <c r="A36" s="2">
        <v>26</v>
      </c>
      <c r="B36" s="3" t="s">
        <v>28</v>
      </c>
      <c r="C36" s="9" t="s">
        <v>2</v>
      </c>
      <c r="D36" s="1">
        <v>1</v>
      </c>
      <c r="E36" s="10"/>
      <c r="F36" s="10">
        <f t="shared" si="0"/>
        <v>0</v>
      </c>
      <c r="G36" s="10"/>
      <c r="H36" s="10">
        <f t="shared" si="1"/>
        <v>0</v>
      </c>
      <c r="I36" s="10"/>
      <c r="J36" s="10">
        <f t="shared" si="2"/>
        <v>0</v>
      </c>
      <c r="K36" s="10">
        <f t="shared" si="3"/>
        <v>0</v>
      </c>
    </row>
    <row r="37" spans="1:11" x14ac:dyDescent="0.25">
      <c r="A37" s="2">
        <v>27</v>
      </c>
      <c r="B37" s="3" t="s">
        <v>29</v>
      </c>
      <c r="C37" s="9" t="s">
        <v>6</v>
      </c>
      <c r="D37" s="1">
        <v>2000</v>
      </c>
      <c r="E37" s="10"/>
      <c r="F37" s="10">
        <f t="shared" si="0"/>
        <v>0</v>
      </c>
      <c r="G37" s="10"/>
      <c r="H37" s="10">
        <f t="shared" si="1"/>
        <v>0</v>
      </c>
      <c r="I37" s="10"/>
      <c r="J37" s="10">
        <f t="shared" si="2"/>
        <v>0</v>
      </c>
      <c r="K37" s="10">
        <f t="shared" si="3"/>
        <v>0</v>
      </c>
    </row>
    <row r="38" spans="1:11" x14ac:dyDescent="0.25">
      <c r="A38" s="2">
        <v>28</v>
      </c>
      <c r="B38" s="3" t="s">
        <v>30</v>
      </c>
      <c r="C38" s="9" t="s">
        <v>6</v>
      </c>
      <c r="D38" s="1">
        <v>500</v>
      </c>
      <c r="E38" s="10"/>
      <c r="F38" s="10">
        <f t="shared" si="0"/>
        <v>0</v>
      </c>
      <c r="G38" s="10"/>
      <c r="H38" s="10">
        <f t="shared" si="1"/>
        <v>0</v>
      </c>
      <c r="I38" s="10"/>
      <c r="J38" s="10">
        <f t="shared" si="2"/>
        <v>0</v>
      </c>
      <c r="K38" s="10">
        <f t="shared" si="3"/>
        <v>0</v>
      </c>
    </row>
    <row r="39" spans="1:11" x14ac:dyDescent="0.25">
      <c r="A39" s="2">
        <v>29</v>
      </c>
      <c r="B39" s="3" t="s">
        <v>31</v>
      </c>
      <c r="C39" s="9" t="s">
        <v>6</v>
      </c>
      <c r="D39" s="1">
        <v>500</v>
      </c>
      <c r="E39" s="10"/>
      <c r="F39" s="10">
        <f t="shared" si="0"/>
        <v>0</v>
      </c>
      <c r="G39" s="10"/>
      <c r="H39" s="10">
        <f t="shared" si="1"/>
        <v>0</v>
      </c>
      <c r="I39" s="10"/>
      <c r="J39" s="10">
        <f t="shared" si="2"/>
        <v>0</v>
      </c>
      <c r="K39" s="10">
        <f t="shared" si="3"/>
        <v>0</v>
      </c>
    </row>
    <row r="40" spans="1:11" x14ac:dyDescent="0.25">
      <c r="A40" s="2">
        <v>30</v>
      </c>
      <c r="B40" s="7" t="s">
        <v>32</v>
      </c>
      <c r="C40" s="9" t="s">
        <v>33</v>
      </c>
      <c r="D40" s="1">
        <v>200</v>
      </c>
      <c r="E40" s="10"/>
      <c r="F40" s="10">
        <f t="shared" si="0"/>
        <v>0</v>
      </c>
      <c r="G40" s="10"/>
      <c r="H40" s="10">
        <f t="shared" si="1"/>
        <v>0</v>
      </c>
      <c r="I40" s="10"/>
      <c r="J40" s="10">
        <f t="shared" si="2"/>
        <v>0</v>
      </c>
      <c r="K40" s="10">
        <f t="shared" si="3"/>
        <v>0</v>
      </c>
    </row>
    <row r="41" spans="1:11" x14ac:dyDescent="0.25">
      <c r="A41" s="2">
        <v>31</v>
      </c>
      <c r="B41" s="3" t="s">
        <v>43</v>
      </c>
      <c r="C41" s="25"/>
      <c r="D41" s="25"/>
      <c r="E41" s="25"/>
      <c r="F41" s="25"/>
      <c r="G41" s="25"/>
      <c r="H41" s="28">
        <f>SUM(H10:H40)</f>
        <v>0</v>
      </c>
      <c r="I41" s="25"/>
      <c r="J41" s="28">
        <f>SUM(J10:J40)</f>
        <v>0</v>
      </c>
      <c r="K41" s="28">
        <f>SUM(K10:K40)</f>
        <v>0</v>
      </c>
    </row>
    <row r="42" spans="1:11" x14ac:dyDescent="0.25">
      <c r="A42" s="2">
        <v>32</v>
      </c>
      <c r="B42" s="4" t="s">
        <v>47</v>
      </c>
      <c r="C42" s="26" t="s">
        <v>50</v>
      </c>
      <c r="D42" s="25"/>
      <c r="E42" s="25"/>
      <c r="F42" s="25"/>
      <c r="G42" s="25"/>
      <c r="H42" s="25"/>
      <c r="I42" s="25"/>
      <c r="J42" s="25"/>
      <c r="K42" s="25"/>
    </row>
    <row r="43" spans="1:11" x14ac:dyDescent="0.25">
      <c r="A43" s="2">
        <v>33</v>
      </c>
      <c r="B43" s="4" t="s">
        <v>43</v>
      </c>
      <c r="C43" s="26"/>
      <c r="D43" s="25"/>
      <c r="E43" s="25"/>
      <c r="F43" s="25"/>
      <c r="G43" s="25"/>
      <c r="H43" s="25"/>
      <c r="I43" s="25"/>
      <c r="J43" s="25"/>
      <c r="K43" s="25"/>
    </row>
    <row r="44" spans="1:11" x14ac:dyDescent="0.25">
      <c r="A44" s="2">
        <v>34</v>
      </c>
      <c r="B44" s="4" t="s">
        <v>48</v>
      </c>
      <c r="C44" s="26" t="s">
        <v>50</v>
      </c>
      <c r="D44" s="25"/>
      <c r="E44" s="25"/>
      <c r="F44" s="25"/>
      <c r="G44" s="25"/>
      <c r="H44" s="25"/>
      <c r="I44" s="25"/>
      <c r="J44" s="25"/>
      <c r="K44" s="25"/>
    </row>
    <row r="45" spans="1:11" x14ac:dyDescent="0.25">
      <c r="A45" s="2">
        <v>35</v>
      </c>
      <c r="B45" s="4" t="s">
        <v>43</v>
      </c>
      <c r="C45" s="26"/>
      <c r="D45" s="25"/>
      <c r="E45" s="25"/>
      <c r="F45" s="25"/>
      <c r="G45" s="25"/>
      <c r="H45" s="25"/>
      <c r="I45" s="25"/>
      <c r="J45" s="25"/>
      <c r="K45" s="25"/>
    </row>
    <row r="46" spans="1:11" x14ac:dyDescent="0.25">
      <c r="A46" s="2"/>
      <c r="B46" s="4" t="s">
        <v>51</v>
      </c>
      <c r="C46" s="27">
        <v>0.03</v>
      </c>
      <c r="D46" s="25"/>
      <c r="E46" s="25"/>
      <c r="F46" s="25"/>
      <c r="G46" s="25"/>
      <c r="H46" s="25"/>
      <c r="I46" s="25"/>
      <c r="J46" s="25"/>
      <c r="K46" s="25"/>
    </row>
    <row r="47" spans="1:11" x14ac:dyDescent="0.25">
      <c r="A47" s="2"/>
      <c r="B47" s="4" t="s">
        <v>43</v>
      </c>
      <c r="C47" s="26"/>
      <c r="D47" s="25"/>
      <c r="E47" s="25"/>
      <c r="F47" s="25"/>
      <c r="G47" s="25"/>
      <c r="H47" s="25"/>
      <c r="I47" s="25"/>
      <c r="J47" s="25"/>
      <c r="K47" s="25"/>
    </row>
    <row r="48" spans="1:11" x14ac:dyDescent="0.25">
      <c r="A48" s="2">
        <v>36</v>
      </c>
      <c r="B48" s="4" t="s">
        <v>49</v>
      </c>
      <c r="C48" s="27">
        <v>0.18</v>
      </c>
      <c r="D48" s="25"/>
      <c r="E48" s="25"/>
      <c r="F48" s="25"/>
      <c r="G48" s="25"/>
      <c r="H48" s="25"/>
      <c r="I48" s="25"/>
      <c r="J48" s="25"/>
      <c r="K48" s="25"/>
    </row>
    <row r="49" spans="1:11" x14ac:dyDescent="0.25">
      <c r="A49" s="2">
        <v>37</v>
      </c>
      <c r="B49" s="4" t="s">
        <v>43</v>
      </c>
      <c r="C49" s="25"/>
      <c r="D49" s="25"/>
      <c r="E49" s="25"/>
      <c r="F49" s="25"/>
      <c r="G49" s="25"/>
      <c r="H49" s="25"/>
      <c r="I49" s="25"/>
      <c r="J49" s="25"/>
      <c r="K49" s="25"/>
    </row>
    <row r="51" spans="1:11" ht="27" x14ac:dyDescent="0.25">
      <c r="B51" s="13" t="s">
        <v>52</v>
      </c>
    </row>
  </sheetData>
  <mergeCells count="4">
    <mergeCell ref="B7:K7"/>
    <mergeCell ref="G8:H8"/>
    <mergeCell ref="E8:F8"/>
    <mergeCell ref="I8:J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2018-06-25T08:33:33Z</dcterms:modified>
</cp:coreProperties>
</file>